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9F6DB339-555D-4CD6-9A54-DE60E216086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6" i="1" l="1"/>
  <c r="B15" i="1"/>
</calcChain>
</file>

<file path=xl/sharedStrings.xml><?xml version="1.0" encoding="utf-8"?>
<sst xmlns="http://schemas.openxmlformats.org/spreadsheetml/2006/main" count="35" uniqueCount="35">
  <si>
    <t>Наименование ТСЖ</t>
  </si>
  <si>
    <t>Рылеева 64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</si>
  <si>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</si>
  <si>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</si>
  <si>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</si>
  <si>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</si>
  <si>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</si>
  <si>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</si>
  <si>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</si>
  <si>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</si>
  <si>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3473,08 в месяц</t>
  </si>
  <si>
    <t>Затраты общие по ООО УК КЖС</t>
  </si>
  <si>
    <t>покупка бумаги, заправка катриджа, ремонт оргтехники и т.д.</t>
  </si>
  <si>
    <t>% банка за прием платежей</t>
  </si>
  <si>
    <t xml:space="preserve">Материалы </t>
  </si>
  <si>
    <t xml:space="preserve">Услуги подрядных организаций </t>
  </si>
  <si>
    <t>Электроэнергия</t>
  </si>
  <si>
    <t>Подъездное освещение</t>
  </si>
  <si>
    <t>Единый налоговый платеж</t>
  </si>
  <si>
    <t>зарплата</t>
  </si>
  <si>
    <t>зарплата председателя без учета НДФЛ за 11 месяцев составляет: 36540,00</t>
  </si>
  <si>
    <t>Электронная подпись для сдачи налоговой отчетности</t>
  </si>
  <si>
    <t>Расходы на содержание  АДС</t>
  </si>
  <si>
    <t>1345,18 в месяц</t>
  </si>
  <si>
    <t>дезинсекция, дератизация</t>
  </si>
  <si>
    <t xml:space="preserve">оснастка для печати </t>
  </si>
  <si>
    <t>Расход всего</t>
  </si>
  <si>
    <t>Остаток на 01.01.2025г.</t>
  </si>
  <si>
    <t>Задолженность по оплате услуг по ТСЖ  на 01.01.2025 составляет: 375936,00</t>
  </si>
  <si>
    <t>г.Красный Луч, ул.Рылеева, д. №64</t>
  </si>
  <si>
    <t>Расход на содержание програмного комплекса</t>
  </si>
  <si>
    <t>Расходы за электроэнергию по офису ООО УК"КЖС"</t>
  </si>
  <si>
    <t xml:space="preserve">Отчет о финансово-хозяйственной деятельности УК "КЖС" по управлению многоквартирными домами ТСЖ за 2024 год:  </t>
  </si>
  <si>
    <r>
      <rPr>
        <b/>
        <sz val="10"/>
        <color theme="1"/>
        <rFont val="Calibri"/>
        <family val="2"/>
        <charset val="204"/>
        <scheme val="minor"/>
      </rPr>
      <t xml:space="preserve">Ислуги связи и интернета - </t>
    </r>
    <r>
      <rPr>
        <sz val="10"/>
        <color theme="1"/>
        <rFont val="Calibri"/>
        <family val="2"/>
        <charset val="204"/>
        <scheme val="minor"/>
      </rPr>
      <t xml:space="preserve">360,00 </t>
    </r>
    <r>
      <rPr>
        <b/>
        <sz val="10"/>
        <color theme="1"/>
        <rFont val="Calibri"/>
        <family val="2"/>
        <charset val="204"/>
        <scheme val="minor"/>
      </rPr>
      <t xml:space="preserve">                                                                       почтовые услуги -</t>
    </r>
    <r>
      <rPr>
        <sz val="10"/>
        <color theme="1"/>
        <rFont val="Calibri"/>
        <family val="2"/>
        <charset val="204"/>
        <scheme val="minor"/>
      </rPr>
      <t xml:space="preserve"> 67,00  </t>
    </r>
    <r>
      <rPr>
        <b/>
        <sz val="10"/>
        <color theme="1"/>
        <rFont val="Calibri"/>
        <family val="2"/>
        <charset val="204"/>
        <scheme val="minor"/>
      </rPr>
      <t xml:space="preserve">                                                                          хозяйственные нужды</t>
    </r>
    <r>
      <rPr>
        <sz val="10"/>
        <color theme="1"/>
        <rFont val="Calibri"/>
        <family val="2"/>
        <charset val="204"/>
        <scheme val="minor"/>
      </rPr>
      <t xml:space="preserve"> - 4782,03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>кровельные материалы</t>
    </r>
    <r>
      <rPr>
        <sz val="10"/>
        <color theme="1"/>
        <rFont val="Calibri"/>
        <family val="2"/>
        <charset val="204"/>
        <scheme val="minor"/>
      </rPr>
      <t xml:space="preserve"> - 102560,88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>строительные материалы</t>
    </r>
    <r>
      <rPr>
        <sz val="10"/>
        <color theme="1"/>
        <rFont val="Calibri"/>
        <family val="2"/>
        <charset val="204"/>
        <scheme val="minor"/>
      </rPr>
      <t xml:space="preserve">( для ремонта ступеней) - 4437,3                  </t>
    </r>
    <r>
      <rPr>
        <b/>
        <sz val="10"/>
        <color theme="1"/>
        <rFont val="Calibri"/>
        <family val="2"/>
        <charset val="204"/>
        <scheme val="minor"/>
      </rPr>
      <t>строительные материалы для ремонта балкона</t>
    </r>
    <r>
      <rPr>
        <sz val="10"/>
        <color theme="1"/>
        <rFont val="Calibri"/>
        <family val="2"/>
        <charset val="204"/>
        <scheme val="minor"/>
      </rPr>
      <t xml:space="preserve"> - 1222,00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>плитка для ремонта ступеней</t>
    </r>
    <r>
      <rPr>
        <sz val="10"/>
        <color theme="1"/>
        <rFont val="Calibri"/>
        <family val="2"/>
        <charset val="204"/>
        <scheme val="minor"/>
      </rPr>
      <t xml:space="preserve"> - 26000,00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>материалы для эл.работ</t>
    </r>
    <r>
      <rPr>
        <sz val="10"/>
        <color theme="1"/>
        <rFont val="Calibri"/>
        <family val="2"/>
        <charset val="204"/>
        <scheme val="minor"/>
      </rPr>
      <t xml:space="preserve"> - 10868,48 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>Программа для сдачи налоговой отчетности</t>
    </r>
    <r>
      <rPr>
        <sz val="10"/>
        <color theme="1"/>
        <rFont val="Calibri"/>
        <family val="2"/>
        <charset val="204"/>
        <scheme val="minor"/>
      </rPr>
      <t xml:space="preserve"> - 1768,00</t>
    </r>
  </si>
  <si>
    <r>
      <rPr>
        <b/>
        <sz val="10"/>
        <color theme="1"/>
        <rFont val="Calibri"/>
        <family val="2"/>
        <charset val="204"/>
        <scheme val="minor"/>
      </rPr>
      <t xml:space="preserve">Договор № 179 от 10.06.2024 на сумму: 11078,33  </t>
    </r>
    <r>
      <rPr>
        <sz val="10"/>
        <color theme="1"/>
        <rFont val="Calibri"/>
        <family val="2"/>
        <charset val="204"/>
        <scheme val="minor"/>
      </rPr>
      <t xml:space="preserve">                            Ревизия электрощитовых. Ремонт подъездного освещения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264 от 27.07.2024 на сумму: 8250,00                            </t>
    </r>
    <r>
      <rPr>
        <sz val="10"/>
        <color theme="1"/>
        <rFont val="Calibri"/>
        <family val="2"/>
        <charset val="204"/>
        <scheme val="minor"/>
      </rPr>
      <t xml:space="preserve">              покос травы - 3550 м2                    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272 от 07.08.2024 на сумму: 83200,00                      </t>
    </r>
    <r>
      <rPr>
        <sz val="10"/>
        <color theme="1"/>
        <rFont val="Calibri"/>
        <family val="2"/>
        <charset val="204"/>
        <scheme val="minor"/>
      </rPr>
      <t xml:space="preserve">кровельные работы 200м2 - 83200,00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276 от 07.08.2024 на сумму: 61500,00 </t>
    </r>
    <r>
      <rPr>
        <sz val="10"/>
        <color theme="1"/>
        <rFont val="Calibri"/>
        <family val="2"/>
        <charset val="204"/>
        <scheme val="minor"/>
      </rPr>
      <t xml:space="preserve">                         покрытие мягкой кровли подъезд 2,4. - 205 м2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324 от 12.09.2024 на сумму: 13330,00         </t>
    </r>
    <r>
      <rPr>
        <sz val="10"/>
        <color theme="1"/>
        <rFont val="Calibri"/>
        <family val="2"/>
        <charset val="204"/>
        <scheme val="minor"/>
      </rPr>
      <t xml:space="preserve">                  штукатурные работы (заделка щелей по периметру                      балкона кв.70)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>Договор № 398 от 14.11.2024 на сумму: 39500,00</t>
    </r>
    <r>
      <rPr>
        <sz val="10"/>
        <color theme="1"/>
        <rFont val="Calibri"/>
        <family val="2"/>
        <charset val="204"/>
        <scheme val="minor"/>
      </rPr>
      <t xml:space="preserve">                           ремонт мягкой кровли 80 м2                      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420/1 от 03.12.2024 на сумму: 400,00     </t>
    </r>
    <r>
      <rPr>
        <sz val="10"/>
        <color theme="1"/>
        <rFont val="Calibri"/>
        <family val="2"/>
        <charset val="204"/>
        <scheme val="minor"/>
      </rPr>
      <t xml:space="preserve">                                                   ремонт подъездного освещения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 444 от 27.12.2024 на сумму 22000,00    </t>
    </r>
    <r>
      <rPr>
        <sz val="10"/>
        <color theme="1"/>
        <rFont val="Calibri"/>
        <family val="2"/>
        <charset val="204"/>
        <scheme val="minor"/>
      </rPr>
      <t xml:space="preserve">                       ремонт ступеней, укладка плитки подъезд № 4 - 10 м2     </t>
    </r>
    <r>
      <rPr>
        <b/>
        <sz val="10"/>
        <color theme="1"/>
        <rFont val="Calibri"/>
        <family val="2"/>
        <charset val="204"/>
        <scheme val="minor"/>
      </rPr>
      <t>Юридическое сопровождение - 3655,00                                                Дымовентиляция (проверка и прочистка вент/каналов)</t>
    </r>
    <r>
      <rPr>
        <sz val="10"/>
        <color theme="1"/>
        <rFont val="Calibri"/>
        <family val="2"/>
        <charset val="204"/>
        <scheme val="minor"/>
      </rPr>
      <t xml:space="preserve"> - 5415,00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</si>
</sst>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wrapText="1"/>
    </xf>
    <xf numFmtId="2" fontId="3" fillId="3" borderId="2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left" vertical="center" wrapText="1"/>
    </xf>
    <xf numFmtId="2" fontId="4" fillId="5" borderId="2" xfId="0" applyNumberFormat="1" applyFont="1" applyFill="1" applyBorder="1" applyAlignment="1">
      <alignment horizontal="left"/>
    </xf>
    <xf numFmtId="2" fontId="6" fillId="0" borderId="1" xfId="0" applyNumberFormat="1" applyFont="1" applyBorder="1" applyAlignment="1">
      <alignment horizontal="left" wrapText="1"/>
    </xf>
    <xf numFmtId="2" fontId="4" fillId="6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2" fontId="4" fillId="7" borderId="2" xfId="0" applyNumberFormat="1" applyFont="1" applyFill="1" applyBorder="1" applyAlignment="1">
      <alignment horizontal="left"/>
    </xf>
    <xf numFmtId="2" fontId="4" fillId="0" borderId="3" xfId="0" applyNumberFormat="1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 wrapText="1"/>
    </xf>
    <xf numFmtId="2" fontId="4" fillId="8" borderId="2" xfId="0" applyNumberFormat="1" applyFont="1" applyFill="1" applyBorder="1" applyAlignment="1">
      <alignment horizontal="left"/>
    </xf>
    <xf numFmtId="2" fontId="4" fillId="0" borderId="1" xfId="0" applyNumberFormat="1" applyFont="1" applyBorder="1" applyAlignment="1">
      <alignment horizontal="left" vertical="center" wrapText="1"/>
    </xf>
    <xf numFmtId="2" fontId="4" fillId="9" borderId="1" xfId="0" applyNumberFormat="1" applyFont="1" applyFill="1" applyBorder="1" applyAlignment="1">
      <alignment horizontal="left" vertical="center" wrapText="1"/>
    </xf>
    <xf numFmtId="2" fontId="4" fillId="8" borderId="2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left"/>
    </xf>
    <xf numFmtId="2" fontId="4" fillId="0" borderId="4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left"/>
    </xf>
    <xf numFmtId="0" fontId="6" fillId="0" borderId="4" xfId="0" applyFont="1" applyFill="1" applyBorder="1" applyAlignment="1">
      <alignment horizontal="left" wrapText="1"/>
    </xf>
    <xf numFmtId="2" fontId="4" fillId="0" borderId="4" xfId="0" applyNumberFormat="1" applyFont="1" applyBorder="1" applyAlignment="1">
      <alignment horizontal="left" vertical="center" wrapText="1"/>
    </xf>
    <xf numFmtId="2" fontId="4" fillId="8" borderId="5" xfId="0" applyNumberFormat="1" applyFont="1" applyFill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2" fontId="3" fillId="3" borderId="2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wrapText="1"/>
    </xf>
    <xf numFmtId="2" fontId="3" fillId="3" borderId="9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topLeftCell="A25" workbookViewId="0">
      <selection activeCell="B33" sqref="B33"/>
    </sheetView>
  </sheetViews>
  <sheetFormatPr defaultRowHeight="15" x14ac:dyDescent="0.25"/>
  <cols>
    <col min="1" max="1" width="35.5703125" customWidth="1"/>
    <col min="2" max="2" width="15.85546875" customWidth="1"/>
    <col min="3" max="3" width="43.140625" customWidth="1"/>
  </cols>
  <sheetData>
    <row r="1" spans="1:3" ht="42" customHeight="1" x14ac:dyDescent="0.35">
      <c r="A1" s="1" t="s">
        <v>32</v>
      </c>
      <c r="B1" s="1"/>
      <c r="C1" s="1"/>
    </row>
    <row r="2" spans="1:3" ht="15.75" x14ac:dyDescent="0.25">
      <c r="A2" s="18" t="s">
        <v>0</v>
      </c>
      <c r="B2" s="2" t="s">
        <v>1</v>
      </c>
      <c r="C2" s="3" t="s">
        <v>29</v>
      </c>
    </row>
    <row r="3" spans="1:3" x14ac:dyDescent="0.25">
      <c r="A3" s="19" t="s">
        <v>2</v>
      </c>
      <c r="B3" s="20">
        <v>40703.83</v>
      </c>
      <c r="C3" s="4"/>
    </row>
    <row r="4" spans="1:3" x14ac:dyDescent="0.25">
      <c r="A4" s="5" t="s">
        <v>3</v>
      </c>
      <c r="B4" s="6">
        <v>126233</v>
      </c>
      <c r="C4" s="4"/>
    </row>
    <row r="5" spans="1:3" x14ac:dyDescent="0.25">
      <c r="A5" s="5" t="s">
        <v>4</v>
      </c>
      <c r="B5" s="6">
        <v>40301</v>
      </c>
      <c r="C5" s="4"/>
    </row>
    <row r="6" spans="1:3" x14ac:dyDescent="0.25">
      <c r="A6" s="5" t="s">
        <v>5</v>
      </c>
      <c r="B6" s="6">
        <v>396809.48</v>
      </c>
      <c r="C6" s="7"/>
    </row>
    <row r="7" spans="1:3" x14ac:dyDescent="0.25">
      <c r="A7" s="8" t="s">
        <v>6</v>
      </c>
      <c r="B7" s="6">
        <v>2400</v>
      </c>
      <c r="C7" s="4"/>
    </row>
    <row r="8" spans="1:3" x14ac:dyDescent="0.25">
      <c r="A8" s="5" t="s">
        <v>7</v>
      </c>
      <c r="B8" s="6">
        <v>8147.09</v>
      </c>
      <c r="C8" s="4"/>
    </row>
    <row r="9" spans="1:3" ht="15.75" x14ac:dyDescent="0.25">
      <c r="A9" s="18" t="s">
        <v>8</v>
      </c>
      <c r="B9" s="27">
        <v>573890.56999999995</v>
      </c>
      <c r="C9" s="28"/>
    </row>
    <row r="10" spans="1:3" ht="25.5" x14ac:dyDescent="0.25">
      <c r="A10" s="9" t="s">
        <v>9</v>
      </c>
      <c r="B10" s="10">
        <v>41676.93</v>
      </c>
      <c r="C10" s="4" t="s">
        <v>10</v>
      </c>
    </row>
    <row r="11" spans="1:3" ht="25.5" x14ac:dyDescent="0.25">
      <c r="A11" s="11" t="s">
        <v>30</v>
      </c>
      <c r="B11" s="10">
        <v>879.24</v>
      </c>
      <c r="C11" s="4"/>
    </row>
    <row r="12" spans="1:3" x14ac:dyDescent="0.25">
      <c r="A12" s="12" t="s">
        <v>11</v>
      </c>
      <c r="B12" s="13">
        <v>4563.84</v>
      </c>
      <c r="C12" s="4" t="s">
        <v>12</v>
      </c>
    </row>
    <row r="13" spans="1:3" ht="25.5" x14ac:dyDescent="0.25">
      <c r="A13" s="14" t="s">
        <v>31</v>
      </c>
      <c r="B13" s="13">
        <v>76.539999999999992</v>
      </c>
      <c r="C13" s="4"/>
    </row>
    <row r="14" spans="1:3" x14ac:dyDescent="0.25">
      <c r="A14" s="14" t="s">
        <v>13</v>
      </c>
      <c r="B14" s="13">
        <v>881.87</v>
      </c>
      <c r="C14" s="7"/>
    </row>
    <row r="15" spans="1:3" ht="147.75" customHeight="1" x14ac:dyDescent="0.25">
      <c r="A15" s="15" t="s">
        <v>14</v>
      </c>
      <c r="B15" s="16">
        <f>8602.44+143463.21</f>
        <v>152065.65</v>
      </c>
      <c r="C15" s="17" t="s">
        <v>33</v>
      </c>
    </row>
    <row r="16" spans="1:3" ht="281.25" customHeight="1" x14ac:dyDescent="0.25">
      <c r="A16" s="8" t="s">
        <v>15</v>
      </c>
      <c r="B16" s="16">
        <f>187855+55058.33+5415</f>
        <v>248328.33000000002</v>
      </c>
      <c r="C16" s="17" t="s">
        <v>34</v>
      </c>
    </row>
    <row r="17" spans="1:3" x14ac:dyDescent="0.25">
      <c r="A17" s="8" t="s">
        <v>16</v>
      </c>
      <c r="B17" s="13">
        <v>13387.38</v>
      </c>
      <c r="C17" s="4" t="s">
        <v>17</v>
      </c>
    </row>
    <row r="18" spans="1:3" x14ac:dyDescent="0.25">
      <c r="A18" s="15" t="s">
        <v>18</v>
      </c>
      <c r="B18" s="13">
        <v>43229.14</v>
      </c>
      <c r="C18" s="7"/>
    </row>
    <row r="19" spans="1:3" ht="26.25" x14ac:dyDescent="0.25">
      <c r="A19" s="15" t="s">
        <v>19</v>
      </c>
      <c r="B19" s="13">
        <v>75807.260000000009</v>
      </c>
      <c r="C19" s="4" t="s">
        <v>20</v>
      </c>
    </row>
    <row r="20" spans="1:3" ht="25.5" x14ac:dyDescent="0.25">
      <c r="A20" s="19" t="s">
        <v>21</v>
      </c>
      <c r="B20" s="13">
        <v>1560</v>
      </c>
      <c r="C20" s="4"/>
    </row>
    <row r="21" spans="1:3" x14ac:dyDescent="0.25">
      <c r="A21" s="15" t="s">
        <v>22</v>
      </c>
      <c r="B21" s="13">
        <v>16142.21</v>
      </c>
      <c r="C21" s="7" t="s">
        <v>23</v>
      </c>
    </row>
    <row r="22" spans="1:3" x14ac:dyDescent="0.25">
      <c r="A22" s="14" t="s">
        <v>24</v>
      </c>
      <c r="B22" s="13">
        <v>11342</v>
      </c>
      <c r="C22" s="4"/>
    </row>
    <row r="23" spans="1:3" x14ac:dyDescent="0.25">
      <c r="A23" s="24" t="s">
        <v>25</v>
      </c>
      <c r="B23" s="25">
        <v>500</v>
      </c>
      <c r="C23" s="26"/>
    </row>
    <row r="24" spans="1:3" ht="15.75" x14ac:dyDescent="0.25">
      <c r="A24" s="18" t="s">
        <v>26</v>
      </c>
      <c r="B24" s="32">
        <v>611041.07354999997</v>
      </c>
      <c r="C24" s="28"/>
    </row>
    <row r="25" spans="1:3" x14ac:dyDescent="0.25">
      <c r="A25" s="21" t="s">
        <v>27</v>
      </c>
      <c r="B25" s="22">
        <v>4154.01</v>
      </c>
      <c r="C25" s="23"/>
    </row>
    <row r="26" spans="1:3" ht="15.75" x14ac:dyDescent="0.25">
      <c r="A26" s="29" t="s">
        <v>28</v>
      </c>
      <c r="B26" s="30"/>
      <c r="C26" s="31"/>
    </row>
  </sheetData>
  <mergeCells count="1">
    <mergeCell ref="A1:C1"/>
  </mergeCells>
  <pageMargins left="0.31496062992125984" right="0.11811023622047245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2025-04-28T10:48:05Z</dcterms:modified>
</cp:coreProperties>
</file>